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24.11.23 Механизм\ЖАЛГАС\"/>
    </mc:Choice>
  </mc:AlternateContent>
  <xr:revisionPtr revIDLastSave="0" documentId="13_ncr:1_{C8FDD998-F3A7-4D5A-84AD-012F4068222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</calcChain>
</file>

<file path=xl/sharedStrings.xml><?xml version="1.0" encoding="utf-8"?>
<sst xmlns="http://schemas.openxmlformats.org/spreadsheetml/2006/main" count="3552" uniqueCount="972">
  <si>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</si>
  <si>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</si>
  <si>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</si>
  <si>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</si>
  <si>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</si>
  <si>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</si>
  <si>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</si>
  <si>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</si>
  <si>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</si>
  <si>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</si>
  <si>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</si>
  <si>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</si>
  <si>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</si>
  <si>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</si>
  <si>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</si>
  <si>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</si>
  <si>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</si>
  <si>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</si>
  <si>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</si>
  <si>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</si>
  <si>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</si>
  <si>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</si>
  <si>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</si>
  <si>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</si>
  <si>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</si>
  <si>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</si>
  <si>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</si>
  <si>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</si>
  <si>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</si>
  <si>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</si>
  <si>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</si>
  <si>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</si>
  <si>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</si>
  <si>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</si>
  <si>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</si>
  <si>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</si>
  <si>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</si>
  <si>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</si>
  <si>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</si>
  <si>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</si>
  <si>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</si>
  <si>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</si>
  <si>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</si>
  <si>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</si>
  <si>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</si>
  <si>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</si>
  <si>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</si>
  <si>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</si>
  <si>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</si>
  <si>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</si>
  <si>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</si>
  <si>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</si>
  <si>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</si>
  <si>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</si>
  <si>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</si>
  <si>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</si>
  <si>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</si>
  <si>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</si>
  <si>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</si>
  <si>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</si>
  <si>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</si>
  <si>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</si>
  <si>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</si>
  <si>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</si>
  <si>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</si>
  <si>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</si>
  <si>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</si>
  <si>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</si>
  <si>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</si>
  <si>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</si>
  <si>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</si>
  <si>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</si>
  <si>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</si>
  <si>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</si>
  <si>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</si>
  <si>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</si>
  <si>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</si>
  <si>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</si>
  <si>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</si>
  <si>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</si>
  <si>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</si>
  <si>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</si>
  <si>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</si>
  <si>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</si>
  <si>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</si>
  <si>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</si>
  <si>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</si>
  <si>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</si>
  <si>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</si>
  <si>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</si>
  <si>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</si>
  <si>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</si>
  <si>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</si>
  <si>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</si>
  <si>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</si>
  <si>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</si>
  <si>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</si>
  <si>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</si>
  <si>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</si>
  <si>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</si>
  <si>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</si>
  <si>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</si>
  <si>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</si>
  <si>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</si>
  <si>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</si>
  <si>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</si>
  <si>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</si>
  <si>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</si>
  <si>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</si>
  <si>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</si>
  <si>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</si>
  <si>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</si>
  <si>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</si>
  <si>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</si>
  <si>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</si>
  <si>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</si>
  <si>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</si>
  <si>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</si>
  <si>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</si>
  <si>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</si>
  <si>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</si>
  <si>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</si>
  <si>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</si>
  <si>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</si>
  <si>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</si>
  <si>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</si>
  <si>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</si>
  <si>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</si>
  <si>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</si>
  <si>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</si>
  <si>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</si>
  <si>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</si>
  <si>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</si>
  <si>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</si>
  <si>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</si>
  <si>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</si>
  <si>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</si>
  <si>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</si>
  <si>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</si>
  <si>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</si>
  <si>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</si>
  <si>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</si>
  <si>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</si>
  <si>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</si>
  <si>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</si>
  <si>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</si>
  <si>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</si>
  <si>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</si>
  <si>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</si>
  <si>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</si>
  <si>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</si>
  <si>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</si>
  <si>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</si>
  <si>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</si>
  <si>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</si>
  <si>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</si>
  <si>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</si>
  <si>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</si>
  <si>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</si>
  <si>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</si>
  <si>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</si>
  <si>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</si>
  <si>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</si>
  <si>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</si>
  <si>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</si>
  <si>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</si>
  <si>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</si>
  <si>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</si>
  <si>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</si>
  <si>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</si>
  <si>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</si>
  <si>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</si>
  <si>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</si>
  <si>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</si>
  <si>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</si>
  <si>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</si>
  <si>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</si>
  <si>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</si>
  <si>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</si>
  <si>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</si>
  <si>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</si>
  <si>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</si>
  <si>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</si>
  <si>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</si>
  <si>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</si>
  <si>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</si>
  <si>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</si>
  <si>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</si>
  <si>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</si>
  <si>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</si>
  <si>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</si>
  <si>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</si>
  <si>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</si>
  <si>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</si>
  <si>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</si>
  <si>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</si>
  <si>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</si>
  <si>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</si>
  <si>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</si>
  <si>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</si>
  <si>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</si>
  <si>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</si>
  <si>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</si>
  <si>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</si>
  <si>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</si>
  <si>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</si>
  <si>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</si>
  <si>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</si>
  <si>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</si>
  <si>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</si>
  <si>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</si>
  <si>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</si>
  <si>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</si>
  <si>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</si>
  <si>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</si>
  <si>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</si>
  <si>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</si>
  <si>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</si>
  <si>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</si>
  <si>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</si>
  <si>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</si>
  <si>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</si>
  <si>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</si>
  <si>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</si>
  <si>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</si>
  <si>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</si>
  <si>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</si>
  <si>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</si>
  <si>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</si>
  <si>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</si>
  <si>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</si>
  <si>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</si>
  <si>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</si>
  <si>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</si>
  <si>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</si>
  <si>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</si>
  <si>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</si>
  <si>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</si>
  <si>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</si>
  <si>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</si>
  <si>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</si>
  <si>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</si>
  <si>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</si>
  <si>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</si>
  <si>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</si>
  <si>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</si>
  <si>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</si>
  <si>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</si>
  <si>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</si>
  <si>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</si>
  <si>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</si>
  <si>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</si>
  <si>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</si>
  <si>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</si>
  <si>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</si>
  <si>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</si>
  <si>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</si>
  <si>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</si>
  <si>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</si>
  <si>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</si>
  <si>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</si>
  <si>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</si>
  <si>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</si>
  <si>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</si>
  <si>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</si>
  <si>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</si>
  <si>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</si>
  <si>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</si>
  <si>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</si>
  <si>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</si>
  <si>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</si>
  <si>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</si>
  <si>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</si>
  <si>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</si>
  <si>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</si>
  <si>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</si>
  <si>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</si>
  <si>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</si>
  <si>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</si>
  <si>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</si>
  <si>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</si>
  <si>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</si>
  <si>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</si>
  <si>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</si>
  <si>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</si>
  <si>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</si>
  <si>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</si>
  <si>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</si>
  <si>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</si>
  <si>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</si>
  <si>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</si>
  <si>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</si>
  <si>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</si>
  <si>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</si>
  <si>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</si>
  <si>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</si>
  <si>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</si>
  <si>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</si>
  <si>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</si>
  <si>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</si>
  <si>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</si>
  <si>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</si>
  <si>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</si>
  <si>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</si>
  <si>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</si>
  <si>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</si>
  <si>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</si>
  <si>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</si>
  <si>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</si>
  <si>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</si>
  <si>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</si>
  <si>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</si>
  <si>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</si>
  <si>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</si>
  <si>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</si>
  <si>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</si>
  <si>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</si>
  <si>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</si>
  <si>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</si>
  <si>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</si>
  <si>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</si>
  <si>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</si>
  <si>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</si>
  <si>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</si>
  <si>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</si>
  <si>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</si>
  <si>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</si>
  <si>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</si>
  <si>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</si>
  <si>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</si>
  <si>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</si>
  <si>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</si>
  <si>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</si>
  <si>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</si>
  <si>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</si>
  <si>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</si>
  <si>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</si>
  <si>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</si>
  <si>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</si>
  <si>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</si>
  <si>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</si>
  <si>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</si>
  <si>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</si>
  <si>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</si>
  <si>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</si>
  <si>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</si>
  <si>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</si>
  <si>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</si>
  <si>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</si>
  <si>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</si>
  <si>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</si>
  <si>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</si>
  <si>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</si>
  <si>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</si>
  <si>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</si>
  <si>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</si>
  <si>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</si>
  <si>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</si>
  <si>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</si>
  <si>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</si>
  <si>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</si>
  <si>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</si>
  <si>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</si>
  <si>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</si>
  <si>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</si>
  <si>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</si>
  <si>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</si>
  <si>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</si>
  <si>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</si>
  <si>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</si>
  <si>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</si>
  <si>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</si>
  <si>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</si>
  <si>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</si>
  <si>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</si>
  <si>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</si>
  <si>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</si>
  <si>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</si>
  <si>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</si>
  <si>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</si>
  <si>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</si>
  <si>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</si>
  <si>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</si>
  <si>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</si>
  <si>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</si>
  <si>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</si>
  <si>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</si>
  <si>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</si>
  <si>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</si>
  <si>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</si>
  <si>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</si>
  <si>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</si>
  <si>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</si>
  <si>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</si>
  <si>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</si>
  <si>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</si>
  <si>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</si>
  <si>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</si>
  <si>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</si>
  <si>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</si>
  <si>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</si>
  <si>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</si>
  <si>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</si>
  <si>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</si>
  <si>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</si>
  <si>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</si>
  <si>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</si>
  <si>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</si>
  <si>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</si>
  <si>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</si>
  <si>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</si>
  <si>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</si>
  <si>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</si>
  <si>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</si>
  <si>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</si>
  <si>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</si>
  <si>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</si>
  <si>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</si>
  <si>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</si>
  <si>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</si>
  <si>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</si>
  <si>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</si>
  <si>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</si>
  <si>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</si>
  <si>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</si>
  <si>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</si>
  <si>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</si>
  <si>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</si>
  <si>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</si>
  <si>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</si>
  <si>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</si>
  <si>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</si>
  <si>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</si>
  <si>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</si>
  <si>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</si>
  <si>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</si>
  <si>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</si>
  <si>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</si>
  <si>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</si>
  <si>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</si>
  <si>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</si>
  <si>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</si>
  <si>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</si>
  <si>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</si>
  <si>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</si>
  <si>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</si>
  <si>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</si>
  <si>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</si>
  <si>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</si>
  <si>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</si>
  <si>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</si>
  <si>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</si>
  <si>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</si>
  <si>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</si>
  <si>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</si>
  <si>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</si>
  <si>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</si>
  <si>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</si>
  <si>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</si>
  <si>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</si>
  <si>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</si>
  <si>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</si>
  <si>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</si>
  <si>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</si>
  <si>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</si>
  <si>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</si>
  <si>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</si>
  <si>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</si>
  <si>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</si>
  <si>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</si>
  <si>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</si>
  <si>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</si>
  <si>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</si>
  <si>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</si>
  <si>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</si>
  <si>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</si>
  <si>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</si>
  <si>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</si>
  <si>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</si>
  <si>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</si>
  <si>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</si>
  <si>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</si>
  <si>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</si>
  <si>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</si>
  <si>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</si>
  <si>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</si>
  <si>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</si>
  <si>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</si>
  <si>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</si>
  <si>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</si>
  <si>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</si>
  <si>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</si>
  <si>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</si>
  <si>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</si>
  <si>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</si>
  <si>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</si>
  <si>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</si>
  <si>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</si>
  <si>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</si>
  <si>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</si>
  <si>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</si>
  <si>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</si>
  <si>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</si>
  <si>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</si>
  <si>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</si>
  <si>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</si>
  <si>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</si>
  <si>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</si>
  <si>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</si>
  <si>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</si>
  <si>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</si>
  <si>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</si>
  <si>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</si>
  <si>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</si>
  <si>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</si>
  <si>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</si>
  <si>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</si>
  <si>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</si>
  <si>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</si>
  <si>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</si>
  <si>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</si>
  <si>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</si>
  <si>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</si>
  <si>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</si>
  <si>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</si>
  <si>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</si>
  <si>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</si>
  <si>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</si>
  <si>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</si>
  <si>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</si>
  <si>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</si>
  <si>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</si>
  <si>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</si>
  <si>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</si>
  <si>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</si>
  <si>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</si>
  <si>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</si>
  <si>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</si>
  <si>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</si>
  <si>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</si>
  <si>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</si>
  <si>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</si>
  <si>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</si>
  <si>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</si>
  <si>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</si>
  <si>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</si>
  <si>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</si>
  <si>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</si>
  <si>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</si>
  <si>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</si>
  <si>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</si>
  <si>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</si>
  <si>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</si>
  <si>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</si>
  <si>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</si>
  <si>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</si>
  <si>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</si>
  <si>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</si>
  <si>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</si>
  <si>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</si>
  <si>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</si>
  <si>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</si>
  <si>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</si>
  <si>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</si>
  <si>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</si>
  <si>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</si>
  <si>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</si>
  <si>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</si>
  <si>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</si>
  <si>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</si>
  <si>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</si>
  <si>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</si>
  <si>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</si>
  <si>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</si>
  <si>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</si>
  <si>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</si>
  <si>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</si>
  <si>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</si>
  <si>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</si>
  <si>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</si>
  <si>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</si>
  <si>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</si>
  <si>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</si>
  <si>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</si>
  <si>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</si>
  <si>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</si>
  <si>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</si>
  <si>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</si>
  <si>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</si>
  <si>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</si>
  <si>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</si>
  <si>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</si>
  <si>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</si>
  <si>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</si>
  <si>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</si>
  <si>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</si>
  <si>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</si>
  <si>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</si>
  <si>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</si>
  <si>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</si>
  <si>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</si>
  <si>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</si>
  <si>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</si>
  <si>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</si>
  <si>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</si>
  <si>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</si>
  <si>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</si>
  <si>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</si>
  <si>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</si>
  <si>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</si>
  <si>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</si>
  <si>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</si>
  <si>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</si>
  <si>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</si>
  <si>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</si>
  <si>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</si>
  <si>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</si>
  <si>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</si>
  <si>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</si>
  <si>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</si>
  <si>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</si>
  <si>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</si>
  <si>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</si>
  <si>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</si>
  <si>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</si>
  <si>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</si>
  <si>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</si>
  <si>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</si>
  <si>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</si>
  <si>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</si>
  <si>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</si>
  <si>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</si>
  <si>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</si>
  <si>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</si>
  <si>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</si>
  <si>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</si>
  <si>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</si>
  <si>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</si>
  <si>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</si>
  <si>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</si>
  <si>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</si>
  <si>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</si>
  <si>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</si>
  <si>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</si>
  <si>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</si>
  <si>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</si>
  <si>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</si>
  <si>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</si>
  <si>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</si>
  <si>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</si>
  <si>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</si>
  <si>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</si>
  <si>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</si>
  <si>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</si>
  <si>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</si>
  <si>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</si>
  <si>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</si>
  <si>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</si>
  <si>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</si>
  <si>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</si>
  <si>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</si>
  <si>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</si>
  <si>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</si>
  <si>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</si>
  <si>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</si>
  <si>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</si>
  <si>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</si>
  <si>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</si>
  <si>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</si>
  <si>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</si>
  <si>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</si>
  <si>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</si>
  <si>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</si>
  <si>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</si>
  <si>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</si>
  <si>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</si>
  <si>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</si>
  <si>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</si>
  <si>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</si>
  <si>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</si>
  <si>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</si>
  <si>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</si>
  <si>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</si>
  <si>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</si>
  <si>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</si>
  <si>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</si>
  <si>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</si>
  <si>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</si>
  <si>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</si>
  <si>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</si>
  <si>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</si>
  <si>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</si>
  <si>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</si>
  <si>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</si>
  <si>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</si>
  <si>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</si>
  <si>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</si>
  <si>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</si>
  <si>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</si>
  <si>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</si>
  <si>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</si>
  <si>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</si>
  <si>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</si>
  <si>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</si>
  <si>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</si>
  <si>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</si>
  <si>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</si>
  <si>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</si>
  <si>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</si>
  <si>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</si>
  <si>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</si>
  <si>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</si>
  <si>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</si>
  <si>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</si>
  <si>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</si>
  <si>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</si>
  <si>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</si>
  <si>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</si>
  <si>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</si>
  <si>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</si>
  <si>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</si>
  <si>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</si>
  <si>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</si>
  <si>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</si>
  <si>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</si>
  <si>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</si>
  <si>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</si>
  <si>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</si>
  <si>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</si>
  <si>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</si>
  <si>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</si>
  <si>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</si>
  <si>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</si>
  <si>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</si>
  <si>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</si>
  <si>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</si>
  <si>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</si>
  <si>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</si>
  <si>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</si>
  <si>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</si>
  <si>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</si>
  <si>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</si>
  <si>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</si>
  <si>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</si>
  <si>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</si>
  <si>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</si>
  <si>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</si>
  <si>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</si>
  <si>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</si>
  <si>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</si>
  <si>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</si>
  <si>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</si>
  <si>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</si>
  <si>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</si>
  <si>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</si>
  <si>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</si>
  <si>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</si>
  <si>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</si>
  <si>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</si>
  <si>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</si>
  <si>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</si>
  <si>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</si>
  <si>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</si>
  <si>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</si>
  <si>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</si>
  <si>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</si>
  <si>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</si>
  <si>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</si>
  <si>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</si>
  <si>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</si>
  <si>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</si>
  <si>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</si>
  <si>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</si>
  <si>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</si>
  <si>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</si>
  <si>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</si>
  <si>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</si>
  <si>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</si>
  <si>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</si>
  <si>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</si>
  <si>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</si>
  <si>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</si>
  <si>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</si>
  <si>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</si>
  <si>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</si>
  <si>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</si>
  <si>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</si>
  <si>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</si>
  <si>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</si>
  <si>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</si>
  <si>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</si>
  <si>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</si>
  <si>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</si>
  <si>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</si>
  <si>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</si>
  <si>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</si>
  <si>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</si>
  <si>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</si>
  <si>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</si>
  <si>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</si>
  <si>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</si>
  <si>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</si>
  <si>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</si>
  <si>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</si>
  <si>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</si>
  <si>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</si>
  <si>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</si>
  <si>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</si>
  <si>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</si>
  <si>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</si>
  <si>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</si>
  <si>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</si>
  <si>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</si>
  <si>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</si>
  <si>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</si>
  <si>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</si>
  <si>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</si>
  <si>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</si>
  <si>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</si>
  <si>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</si>
  <si>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</si>
  <si>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</si>
  <si>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</si>
  <si>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</si>
  <si>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</si>
  <si>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</si>
  <si>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</si>
  <si>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</si>
  <si>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</si>
  <si>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</si>
  <si>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</si>
  <si>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</si>
  <si>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</si>
  <si>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</si>
  <si>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</si>
  <si>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</si>
  <si>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</si>
  <si>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</si>
  <si>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</si>
  <si>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</si>
  <si>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</si>
  <si>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</si>
  <si>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</si>
  <si>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</si>
  <si>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</si>
  <si>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</si>
  <si>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</si>
  <si>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</si>
  <si>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</si>
  <si>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</si>
  <si>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</si>
  <si>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</si>
  <si>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</si>
  <si>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</si>
  <si>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</si>
  <si>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</si>
  <si>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</si>
  <si>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</si>
  <si>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</si>
  <si>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</si>
  <si>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</si>
  <si>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</si>
  <si>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</si>
  <si>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</si>
  <si>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</si>
  <si>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</si>
  <si>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</si>
  <si>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</si>
  <si>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</si>
  <si>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</si>
  <si>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</si>
  <si>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</si>
  <si>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</si>
  <si>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</si>
  <si>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</si>
  <si>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</si>
  <si>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</si>
  <si>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</si>
  <si>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</si>
  <si>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</si>
  <si>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</si>
  <si>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</si>
  <si>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</si>
  <si>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</si>
  <si>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</si>
  <si>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</si>
  <si>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</si>
  <si>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</si>
  <si>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</si>
  <si>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</si>
  <si>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</si>
  <si>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</si>
  <si>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</si>
  <si>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</si>
  <si>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</si>
  <si>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</si>
  <si>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</si>
  <si>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</si>
  <si>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</si>
  <si>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</si>
  <si>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</si>
  <si>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</si>
  <si>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</si>
  <si>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</si>
  <si>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</si>
  <si>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</si>
  <si>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</si>
  <si>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</si>
  <si>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</si>
  <si>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</si>
  <si>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</si>
  <si>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</si>
  <si>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</si>
  <si>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</si>
  <si>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</si>
  <si>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</si>
  <si>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</si>
  <si>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</si>
  <si>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</si>
  <si>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</si>
  <si>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</si>
  <si>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</si>
  <si>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</si>
  <si>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</si>
  <si>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</si>
  <si>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</si>
  <si>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</si>
  <si>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</si>
  <si>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</si>
  <si>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</si>
  <si>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</si>
  <si>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</si>
  <si>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</si>
  <si>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</si>
  <si>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</si>
  <si>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</si>
  <si>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</si>
  <si>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</si>
  <si>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</si>
  <si>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</si>
  <si>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</si>
  <si>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</si>
  <si>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</si>
  <si>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</si>
  <si>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</si>
  <si>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</si>
  <si>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</si>
  <si>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</si>
  <si>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</si>
  <si>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</si>
  <si>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</si>
  <si>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</si>
  <si>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</si>
  <si>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</si>
  <si>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</si>
  <si>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</si>
  <si>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</si>
  <si>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</si>
  <si>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</si>
  <si>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</si>
  <si>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</si>
  <si>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</si>
  <si>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</si>
  <si>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</si>
  <si>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</si>
  <si>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</si>
  <si>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Super-pharm</t>
  </si>
  <si>
    <t>Развитие деятельности по производству изделий медицинского назначения (завод по производству шприцев)</t>
  </si>
  <si>
    <t>32502-Производство медицинских инструментов, аппаратов  и оборудования</t>
  </si>
  <si>
    <t>ArtProService в лице Токпанова Кудайбергена Асеновича</t>
  </si>
  <si>
    <t>Организация деятельности по предоставлению услуг студенческими общежитиями</t>
  </si>
  <si>
    <t>Информация по подписанным Фондом проектам в рамках Механизма кредитования приоритетных проектов по состоянию на 24.11.2023г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</si>
</sst>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70" zoomScaleNormal="70" workbookViewId="0">
      <pane xSplit="2" ySplit="3" topLeftCell="C414" activePane="bottomRight" state="frozen"/>
      <selection pane="topRight" activeCell="C1" sqref="C1"/>
      <selection pane="bottomLeft" activeCell="A4" sqref="A4"/>
      <selection pane="bottomRight" activeCell="H419" sqref="H419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7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7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A436" s="7">
        <f t="shared" si="7"/>
        <v>433</v>
      </c>
      <c r="B436" s="7" t="s">
        <v>70</v>
      </c>
      <c r="C436" s="7" t="s">
        <v>584</v>
      </c>
      <c r="D436" s="7" t="s">
        <v>966</v>
      </c>
      <c r="E436" s="7" t="s">
        <v>967</v>
      </c>
      <c r="F436" s="7" t="s">
        <v>8</v>
      </c>
      <c r="G436" s="7" t="s">
        <v>968</v>
      </c>
      <c r="H436" s="41">
        <v>945698000</v>
      </c>
      <c r="I436" s="42">
        <v>472849000</v>
      </c>
      <c r="J436" s="11">
        <v>45093</v>
      </c>
      <c r="K436" s="11">
        <v>45124.668680555602</v>
      </c>
      <c r="L436" s="7" t="s">
        <v>22</v>
      </c>
      <c r="M436" s="6" t="s">
        <v>107</v>
      </c>
    </row>
    <row r="437" spans="1:15" ht="39.75" customHeight="1" x14ac:dyDescent="0.25">
      <c r="A437" s="7">
        <f t="shared" si="7"/>
        <v>434</v>
      </c>
      <c r="B437" s="7" t="s">
        <v>567</v>
      </c>
      <c r="C437" s="7" t="s">
        <v>377</v>
      </c>
      <c r="D437" s="7" t="s">
        <v>969</v>
      </c>
      <c r="E437" s="7" t="s">
        <v>970</v>
      </c>
      <c r="F437" s="7" t="s">
        <v>123</v>
      </c>
      <c r="G437" s="7" t="s">
        <v>881</v>
      </c>
      <c r="H437" s="41">
        <v>80000000</v>
      </c>
      <c r="I437" s="42">
        <v>27000000</v>
      </c>
      <c r="J437" s="11">
        <v>45100.048865740697</v>
      </c>
      <c r="K437" s="11">
        <v>45118.813946759299</v>
      </c>
      <c r="L437" s="7" t="s">
        <v>22</v>
      </c>
      <c r="M437" s="6" t="s">
        <v>196</v>
      </c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434</v>
      </c>
      <c r="E439" s="1" t="s">
        <v>661</v>
      </c>
      <c r="H439" s="47">
        <f>SUBTOTAL(9,H4:H438)</f>
        <v>118814824185.00999</v>
      </c>
      <c r="I439" s="47">
        <f>SUBTOTAL(9,I4:I438)</f>
        <v>51404396623.730003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434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118814.82418500999</v>
      </c>
      <c r="I442" s="49">
        <f>I439/1000000</f>
        <v>51404.396623730005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118.81482418501</v>
      </c>
      <c r="I446" s="49">
        <f>I439/1000000000</f>
        <v>51.404396623730001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7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2023-11-24T04:17:16Z</dcterms:modified>
</cp:coreProperties>
</file>